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Ob.OB06" sheetId="1" r:id="rId1"/>
  </sheets>
  <definedNames>
    <definedName name="_xlnm.Print_Titles" localSheetId="0">Ob.OB06!$A:$A,Ob.OB06!$8:$8</definedName>
  </definedNames>
  <calcPr calcId="145621"/>
</workbook>
</file>

<file path=xl/calcChain.xml><?xml version="1.0" encoding="utf-8"?>
<calcChain xmlns="http://schemas.openxmlformats.org/spreadsheetml/2006/main">
  <c r="E8" i="1" l="1"/>
  <c r="E7" i="1"/>
  <c r="D7" i="1"/>
  <c r="H4" i="1"/>
  <c r="H3" i="1"/>
  <c r="H2" i="1"/>
  <c r="H1" i="1"/>
</calcChain>
</file>

<file path=xl/sharedStrings.xml><?xml version="1.0" encoding="utf-8"?>
<sst xmlns="http://schemas.openxmlformats.org/spreadsheetml/2006/main" count="32" uniqueCount="29">
  <si>
    <t>Ordin marime</t>
  </si>
  <si>
    <t>Moneda</t>
  </si>
  <si>
    <t>Curs</t>
  </si>
  <si>
    <t>Zecimale</t>
  </si>
  <si>
    <t xml:space="preserve">   </t>
  </si>
  <si>
    <t>Formular F2</t>
  </si>
  <si>
    <t>Obiectiv: L029 RESTAURARE ANSAMBLU CASTEL BELDY FAZA P.T.</t>
  </si>
  <si>
    <t>CENTRALIZATORUL_x000D_
cheltuielilor pe categorii de lucrari, pt.obiectul</t>
  </si>
  <si>
    <t>OB06 ORGANIZARE DE SANTIER</t>
  </si>
  <si>
    <t>Nr.</t>
  </si>
  <si>
    <t>Nr. cap./subcap</t>
  </si>
  <si>
    <t>Valoarea</t>
  </si>
  <si>
    <t>crt.</t>
  </si>
  <si>
    <t>deviz</t>
  </si>
  <si>
    <t>Cheltuieli pe categoria de lucrari</t>
  </si>
  <si>
    <t>exclusiv TVA</t>
  </si>
  <si>
    <t xml:space="preserve"> </t>
  </si>
  <si>
    <t>pe obiect</t>
  </si>
  <si>
    <t>0</t>
  </si>
  <si>
    <t>1</t>
  </si>
  <si>
    <t>I.</t>
  </si>
  <si>
    <t>Lucrari de constructii</t>
  </si>
  <si>
    <t>CAT01   ORGANIZARE DE SANTIER</t>
  </si>
  <si>
    <t>TOTAL cap. 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</si>
  <si>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</si>
  <si>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</si>
  <si>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</si>
  <si>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     PROIECTANT</t>
  </si>
  <si>
    <t xml:space="preserve">                                     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</si>
</sst>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Lucida Handwriting"/>
      <family val="4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16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6" fillId="0" borderId="0" applyFill="0" applyBorder="0" applyProtection="0">
      <alignment horizontal="right"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1">
    <xf numFmtId="0" fontId="0" fillId="0" borderId="0" xfId="0"/>
    <xf numFmtId="49" fontId="5" fillId="0" borderId="0" xfId="5">
      <alignment horizontal="center" vertical="center"/>
    </xf>
    <xf numFmtId="49" fontId="5" fillId="0" borderId="0" xfId="6">
      <alignment horizontal="left" vertical="center" wrapText="1"/>
    </xf>
    <xf numFmtId="49" fontId="5" fillId="0" borderId="0" xfId="7">
      <alignment horizontal="left" vertical="center" wrapText="1"/>
    </xf>
    <xf numFmtId="164" fontId="5" fillId="0" borderId="0" xfId="9">
      <alignment horizontal="right" vertical="center"/>
    </xf>
    <xf numFmtId="49" fontId="5" fillId="0" borderId="0" xfId="6">
      <alignment horizontal="left" vertical="center" wrapText="1"/>
    </xf>
    <xf numFmtId="49" fontId="2" fillId="0" borderId="0" xfId="2">
      <alignment horizontal="left" vertical="center" wrapText="1"/>
    </xf>
    <xf numFmtId="49" fontId="9" fillId="0" borderId="0" xfId="1" applyFont="1">
      <alignment horizontal="left" vertical="center" wrapText="1"/>
    </xf>
    <xf numFmtId="49" fontId="3" fillId="0" borderId="0" xfId="3">
      <alignment horizontal="center" vertical="center" wrapText="1"/>
    </xf>
    <xf numFmtId="49" fontId="10" fillId="0" borderId="0" xfId="3" applyFont="1">
      <alignment horizontal="center" vertical="center" wrapText="1"/>
    </xf>
    <xf numFmtId="49" fontId="5" fillId="0" borderId="1" xfId="5" applyBorder="1">
      <alignment horizontal="center" vertical="center"/>
    </xf>
    <xf numFmtId="49" fontId="5" fillId="0" borderId="1" xfId="6" applyBorder="1">
      <alignment horizontal="left" vertical="center" wrapText="1"/>
    </xf>
    <xf numFmtId="49" fontId="5" fillId="0" borderId="1" xfId="7" applyBorder="1">
      <alignment horizontal="left" vertical="center" wrapText="1"/>
    </xf>
    <xf numFmtId="164" fontId="5" fillId="0" borderId="1" xfId="9" applyBorder="1">
      <alignment horizontal="right" vertical="center"/>
    </xf>
    <xf numFmtId="49" fontId="5" fillId="0" borderId="1" xfId="4" applyNumberFormat="1" applyBorder="1">
      <alignment horizontal="center"/>
    </xf>
    <xf numFmtId="49" fontId="5" fillId="0" borderId="0" xfId="4" applyNumberFormat="1">
      <alignment horizontal="center"/>
    </xf>
    <xf numFmtId="164" fontId="5" fillId="0" borderId="0" xfId="4" applyNumberFormat="1">
      <alignment horizontal="center"/>
    </xf>
    <xf numFmtId="164" fontId="5" fillId="0" borderId="1" xfId="4" applyNumberFormat="1" applyBorder="1">
      <alignment horizontal="center"/>
    </xf>
    <xf numFmtId="0" fontId="0" fillId="0" borderId="0" xfId="0"/>
    <xf numFmtId="164" fontId="5" fillId="0" borderId="0" xfId="4" applyNumberFormat="1">
      <alignment horizontal="center"/>
    </xf>
    <xf numFmtId="1" fontId="5" fillId="0" borderId="2" xfId="4" applyNumberFormat="1" applyBorder="1">
      <alignment horizontal="center"/>
    </xf>
    <xf numFmtId="1" fontId="5" fillId="0" borderId="2" xfId="4" applyNumberFormat="1" applyBorder="1">
      <alignment horizontal="center"/>
    </xf>
    <xf numFmtId="49" fontId="5" fillId="0" borderId="1" xfId="5" applyFont="1" applyBorder="1">
      <alignment horizontal="center" vertical="center"/>
    </xf>
    <xf numFmtId="49" fontId="5" fillId="0" borderId="1" xfId="6" applyFont="1" applyBorder="1">
      <alignment horizontal="left" vertical="center" wrapText="1"/>
    </xf>
    <xf numFmtId="49" fontId="5" fillId="0" borderId="3" xfId="5" applyBorder="1">
      <alignment horizontal="center" vertical="center"/>
    </xf>
    <xf numFmtId="49" fontId="5" fillId="0" borderId="3" xfId="6" applyBorder="1">
      <alignment horizontal="left" vertical="center" wrapText="1"/>
    </xf>
    <xf numFmtId="49" fontId="5" fillId="0" borderId="3" xfId="7" applyBorder="1">
      <alignment horizontal="left" vertical="center" wrapText="1"/>
    </xf>
    <xf numFmtId="164" fontId="5" fillId="0" borderId="3" xfId="9" applyBorder="1">
      <alignment horizontal="right" vertical="center"/>
    </xf>
    <xf numFmtId="49" fontId="5" fillId="0" borderId="1" xfId="7" applyFont="1" applyBorder="1">
      <alignment horizontal="left" vertical="center" wrapText="1"/>
    </xf>
    <xf numFmtId="164" fontId="5" fillId="0" borderId="1" xfId="9" applyFont="1" applyBorder="1">
      <alignment horizontal="right" vertical="center"/>
    </xf>
    <xf numFmtId="49" fontId="11" fillId="0" borderId="0" xfId="5" applyNumberFormat="1" applyFont="1" applyAlignment="1">
      <alignment vertical="center"/>
    </xf>
  </cellXfs>
  <cellStyles count="21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5"/>
    <cellStyle name="kmparcurs" xfId="17"/>
    <cellStyle name="Normal" xfId="0" builtinId="0"/>
    <cellStyle name="NrCrt" xfId="5"/>
    <cellStyle name="orefunc" xfId="18"/>
    <cellStyle name="Pondere" xfId="10"/>
    <cellStyle name="Procente" xfId="19"/>
    <cellStyle name="Recapit" xfId="13"/>
    <cellStyle name="RecCoef" xfId="14"/>
    <cellStyle name="Sporuri" xfId="12"/>
    <cellStyle name="Text" xfId="20"/>
    <cellStyle name="TitluRap" xfId="3"/>
    <cellStyle name="tonaj" xfId="16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I14" sqref="I14"/>
    </sheetView>
  </sheetViews>
  <sheetFormatPr defaultRowHeight="15" outlineLevelCol="1" x14ac:dyDescent="0.25"/>
  <cols>
    <col min="1" max="1" width="5.7109375" style="1" customWidth="1"/>
    <col min="2" max="2" width="11.7109375" style="2" customWidth="1"/>
    <col min="3" max="3" width="65" style="3" customWidth="1"/>
    <col min="4" max="5" width="22.5703125" style="4" customWidth="1"/>
    <col min="6" max="8" width="10.7109375" hidden="1" customWidth="1" outlineLevel="1"/>
    <col min="9" max="9" width="9.140625" collapsed="1"/>
  </cols>
  <sheetData>
    <row r="1" spans="1:8" ht="24.75" customHeight="1" x14ac:dyDescent="0.25">
      <c r="B1" s="6" t="s">
        <v>5</v>
      </c>
      <c r="C1" s="5"/>
      <c r="F1" t="s">
        <v>0</v>
      </c>
      <c r="G1">
        <v>1</v>
      </c>
      <c r="H1">
        <f>IF(OR(G1=1000,G1=1000000),G1,1)</f>
        <v>1</v>
      </c>
    </row>
    <row r="2" spans="1:8" x14ac:dyDescent="0.25">
      <c r="B2" s="7" t="s">
        <v>6</v>
      </c>
      <c r="C2" s="5"/>
      <c r="D2" s="5"/>
      <c r="E2" s="5"/>
      <c r="F2" t="s">
        <v>1</v>
      </c>
      <c r="G2" t="s">
        <v>4</v>
      </c>
      <c r="H2" t="str">
        <f>G2</f>
        <v xml:space="preserve">   </v>
      </c>
    </row>
    <row r="3" spans="1:8" ht="43.5" customHeight="1" x14ac:dyDescent="0.25">
      <c r="B3" s="9" t="s">
        <v>7</v>
      </c>
      <c r="C3" s="5"/>
      <c r="D3" s="5"/>
      <c r="E3" s="5"/>
      <c r="F3" t="s">
        <v>2</v>
      </c>
      <c r="G3">
        <v>1</v>
      </c>
      <c r="H3">
        <f>IF(G3&lt;=0,1,G3)</f>
        <v>1</v>
      </c>
    </row>
    <row r="4" spans="1:8" ht="21.75" customHeight="1" thickBot="1" x14ac:dyDescent="0.3">
      <c r="B4" s="8" t="s">
        <v>8</v>
      </c>
      <c r="C4" s="5"/>
      <c r="D4" s="5"/>
      <c r="E4" s="5"/>
      <c r="F4" t="s">
        <v>3</v>
      </c>
      <c r="G4">
        <v>5</v>
      </c>
      <c r="H4">
        <f>G4</f>
        <v>5</v>
      </c>
    </row>
    <row r="5" spans="1:8" x14ac:dyDescent="0.25">
      <c r="A5" s="14" t="s">
        <v>9</v>
      </c>
      <c r="B5" s="14" t="s">
        <v>10</v>
      </c>
      <c r="C5" s="14"/>
      <c r="D5" s="17" t="s">
        <v>11</v>
      </c>
      <c r="E5" s="17"/>
      <c r="F5" s="18"/>
      <c r="G5" s="18"/>
    </row>
    <row r="6" spans="1:8" x14ac:dyDescent="0.25">
      <c r="A6" s="15" t="s">
        <v>12</v>
      </c>
      <c r="B6" s="15" t="s">
        <v>13</v>
      </c>
      <c r="C6" s="15" t="s">
        <v>14</v>
      </c>
      <c r="D6" s="19" t="s">
        <v>15</v>
      </c>
      <c r="E6" s="19"/>
      <c r="F6" s="18" t="s">
        <v>16</v>
      </c>
      <c r="G6" s="18"/>
    </row>
    <row r="7" spans="1:8" ht="15.75" thickBot="1" x14ac:dyDescent="0.3">
      <c r="A7" s="15"/>
      <c r="B7" s="15" t="s">
        <v>17</v>
      </c>
      <c r="C7" s="15"/>
      <c r="D7" s="16" t="str">
        <f>CONCATENATE(IF(H1=1000,"Mii ",IF(H1=1000000,"Milioane ",""))," ron ")</f>
        <v xml:space="preserve"> ron </v>
      </c>
      <c r="E7" s="16" t="str">
        <f>CONCATENATE(IF(H1=1000,"Mii ",IF(H1=1000000,"Milioane ","")),H2)</f>
        <v xml:space="preserve">   </v>
      </c>
    </row>
    <row r="8" spans="1:8" ht="15.75" thickBot="1" x14ac:dyDescent="0.3">
      <c r="A8" s="20" t="s">
        <v>18</v>
      </c>
      <c r="B8" s="21" t="s">
        <v>19</v>
      </c>
      <c r="C8" s="21"/>
      <c r="D8" s="20">
        <v>2</v>
      </c>
      <c r="E8" s="20">
        <f>D8+1</f>
        <v>3</v>
      </c>
    </row>
    <row r="9" spans="1:8" x14ac:dyDescent="0.25">
      <c r="A9" s="22" t="s">
        <v>19</v>
      </c>
      <c r="B9" s="23" t="s">
        <v>20</v>
      </c>
      <c r="C9" s="12" t="s">
        <v>21</v>
      </c>
      <c r="D9" s="13"/>
      <c r="E9" s="13"/>
    </row>
    <row r="10" spans="1:8" ht="15.75" thickBot="1" x14ac:dyDescent="0.3">
      <c r="A10" s="24" t="s">
        <v>19</v>
      </c>
      <c r="B10" s="25" t="s">
        <v>19</v>
      </c>
      <c r="C10" s="26" t="s">
        <v>22</v>
      </c>
      <c r="D10" s="27"/>
      <c r="E10" s="27"/>
    </row>
    <row r="11" spans="1:8" ht="15.75" thickBot="1" x14ac:dyDescent="0.3">
      <c r="A11" s="22"/>
      <c r="B11" s="23"/>
      <c r="C11" s="28" t="s">
        <v>23</v>
      </c>
      <c r="D11" s="29"/>
      <c r="E11" s="29"/>
    </row>
    <row r="12" spans="1:8" x14ac:dyDescent="0.25">
      <c r="A12" s="10"/>
      <c r="B12" s="11"/>
      <c r="C12" s="12" t="s">
        <v>24</v>
      </c>
      <c r="D12" s="13"/>
      <c r="E12" s="13"/>
    </row>
    <row r="13" spans="1:8" x14ac:dyDescent="0.25">
      <c r="C13" s="3" t="s">
        <v>25</v>
      </c>
    </row>
    <row r="14" spans="1:8" x14ac:dyDescent="0.25">
      <c r="C14" s="3" t="s">
        <v>26</v>
      </c>
    </row>
    <row r="16" spans="1:8" x14ac:dyDescent="0.25">
      <c r="A16" s="30" t="s">
        <v>27</v>
      </c>
    </row>
    <row r="17" spans="1:1" x14ac:dyDescent="0.25">
      <c r="A17" s="30" t="s">
        <v>28</v>
      </c>
    </row>
  </sheetData>
  <mergeCells count="9">
    <mergeCell ref="D6:E6"/>
    <mergeCell ref="F6:G6"/>
    <mergeCell ref="B8:C8"/>
    <mergeCell ref="B1:C1"/>
    <mergeCell ref="B2:E2"/>
    <mergeCell ref="B3:E3"/>
    <mergeCell ref="B4:E4"/>
    <mergeCell ref="D5:E5"/>
    <mergeCell ref="F5:G5"/>
  </mergeCells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Ob.OB06</vt:lpstr>
      <vt:lpstr>Ob.OB06!Print_Titles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2018-08-08T18:52:22Z</dcterms:created>
  <dcterms:modified xsi:type="dcterms:W3CDTF">2018-08-08T18:52:36Z</dcterms:modified>
</cp:coreProperties>
</file>